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<sst xmlns="http://schemas.openxmlformats.org/spreadsheetml/2006/main" count="41" uniqueCount="32">
  <si>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旭鑫实业视觉识别系统建设采购项目采购清单</t>
  </si>
  <si>
    <t>序号</t>
  </si>
  <si>
    <t>内容</t>
  </si>
  <si>
    <t>材料</t>
  </si>
  <si>
    <t>规格
长(m)</t>
  </si>
  <si>
    <t>规格
宽(m)</t>
  </si>
  <si>
    <t>面积(m2)</t>
  </si>
  <si>
    <t>数量</t>
  </si>
  <si>
    <t>单价最高限价(元)
含税</t>
  </si>
  <si>
    <t>单价最高限价合计（元）
含税</t>
  </si>
  <si>
    <t>大展宏图门头</t>
  </si>
  <si>
    <t>高空UV车贴</t>
  </si>
  <si>
    <t>门口防撞条</t>
  </si>
  <si>
    <t>一楼进门背景墙</t>
  </si>
  <si>
    <t>木框架打底+9厘板封碳晶板+6条金线条</t>
  </si>
  <si>
    <t>背光字</t>
  </si>
  <si>
    <t>一楼大厅楼梯边墙面（企业标志）</t>
  </si>
  <si>
    <t>5厘亚克力背印+
15厘PVC</t>
  </si>
  <si>
    <t>一楼大厅正面墙里面(诚信合作 互利双赢)</t>
  </si>
  <si>
    <t>一楼大厅正面墙文化墙内容（公司简介等）</t>
  </si>
  <si>
    <t>5厘亚克力背印+15厘PVC（部分标题另外制作立体字）</t>
  </si>
  <si>
    <t>一楼大厅右面墙</t>
  </si>
  <si>
    <t>一楼大厅左面墙</t>
  </si>
  <si>
    <t>一楼大厅护墙板打底</t>
  </si>
  <si>
    <t>木框架打底+9厘板封碳晶板</t>
  </si>
  <si>
    <t>一楼大厅内踢脚线</t>
  </si>
  <si>
    <t>不锈钢</t>
  </si>
  <si>
    <t>一楼楼梯侧面墙</t>
  </si>
  <si>
    <t>一楼转角楼梯</t>
  </si>
  <si>
    <t>二楼楼梯侧面墙</t>
  </si>
  <si>
    <t>二楼走廊文化墙面板</t>
  </si>
  <si>
    <t>预算最高限价金额合计（含税）：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</si>
</sst>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兰亭中黑_GBK"/>
      <charset val="134"/>
    </font>
    <font>
      <sz val="14.5"/>
      <color theme="1"/>
      <name val="方正兰亭中黑_GBK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1" xfId="48" applyFont="1" applyBorder="1" applyAlignment="1">
      <alignment horizontal="center" vertical="center" wrapText="1"/>
    </xf>
    <xf numFmtId="0" fontId="2" fillId="0" borderId="1" xfId="48" applyFont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/>
    </xf>
    <xf numFmtId="0" fontId="3" fillId="0" borderId="1" xfId="48" applyFont="1" applyBorder="1" applyAlignment="1">
      <alignment horizontal="center" vertical="center" wrapText="1"/>
    </xf>
    <xf numFmtId="176" fontId="3" fillId="0" borderId="1" xfId="48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32" applyFont="1" applyBorder="1" applyAlignment="1">
      <alignment horizontal="center" vertical="center" wrapText="1"/>
    </xf>
    <xf numFmtId="176" fontId="4" fillId="0" borderId="1" xfId="32" applyNumberFormat="1" applyFont="1" applyBorder="1" applyAlignment="1">
      <alignment horizontal="center" vertical="center"/>
    </xf>
    <xf numFmtId="0" fontId="4" fillId="0" borderId="1" xfId="32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32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3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31" fontId="0" fillId="0" borderId="5" xfId="0" applyNumberFormat="1" applyFill="1" applyBorder="1" applyAlignment="1">
      <alignment horizontal="center" vertical="center"/>
    </xf>
    <xf numFmtId="0" fontId="2" fillId="0" borderId="8" xfId="48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8" xfId="48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4" fillId="0" borderId="8" xfId="32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 9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 9 2 2 2" xfId="51"/>
    <cellStyle name="常规 3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57"/>
  <sheetViews>
    <sheetView tabSelected="1" topLeftCell="A21" workbookViewId="0">
      <selection activeCell="A35" sqref="A35:H35"/>
    </sheetView>
  </sheetViews>
  <sheetFormatPr defaultColWidth="9" defaultRowHeight="13.5"/>
  <cols>
    <col min="1" max="1" width="6.875" style="2" customWidth="1"/>
    <col min="2" max="2" width="15.875" style="2" customWidth="1"/>
    <col min="3" max="3" width="15.75" style="2" customWidth="1"/>
    <col min="4" max="4" width="7.125" style="2" customWidth="1"/>
    <col min="5" max="5" width="6.75" style="2" customWidth="1"/>
    <col min="6" max="6" width="8.625" style="3" customWidth="1"/>
    <col min="7" max="7" width="6" style="2" customWidth="1"/>
    <col min="8" max="8" width="8.75" style="2" customWidth="1"/>
    <col min="9" max="9" width="12.125" style="2" customWidth="1"/>
    <col min="10" max="16384" width="9" style="1"/>
  </cols>
  <sheetData>
    <row r="1" s="1" customFormat="1" ht="53" customHeight="1" spans="1:10">
      <c r="A1" s="4" t="s">
        <v>0</v>
      </c>
      <c r="B1" s="5"/>
      <c r="C1" s="5"/>
      <c r="D1" s="5"/>
      <c r="E1" s="5"/>
      <c r="F1" s="5"/>
      <c r="G1" s="5"/>
      <c r="H1" s="5"/>
      <c r="I1" s="31"/>
      <c r="J1" s="32"/>
    </row>
    <row r="2" s="1" customFormat="1" ht="45.75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7" t="s">
        <v>8</v>
      </c>
      <c r="I2" s="33" t="s">
        <v>9</v>
      </c>
      <c r="J2" s="34"/>
    </row>
    <row r="3" s="1" customFormat="1" ht="31.5" customHeight="1" spans="1:9">
      <c r="A3" s="9">
        <v>1</v>
      </c>
      <c r="B3" s="10" t="s">
        <v>10</v>
      </c>
      <c r="C3" s="10" t="s">
        <v>11</v>
      </c>
      <c r="D3" s="11">
        <v>4.4</v>
      </c>
      <c r="E3" s="11">
        <v>1.33</v>
      </c>
      <c r="F3" s="11">
        <f t="shared" ref="F3:F7" si="0">SUM(D3*E3)</f>
        <v>5.852</v>
      </c>
      <c r="G3" s="12">
        <v>1</v>
      </c>
      <c r="H3" s="13">
        <v>80</v>
      </c>
      <c r="I3" s="35">
        <f t="shared" ref="I3:I34" si="1">SUM(F3*G3*H3)</f>
        <v>468.16</v>
      </c>
    </row>
    <row r="4" s="1" customFormat="1" ht="30.75" customHeight="1" spans="1:9">
      <c r="A4" s="9">
        <v>2</v>
      </c>
      <c r="B4" s="14" t="s">
        <v>12</v>
      </c>
      <c r="C4" s="10" t="s">
        <v>11</v>
      </c>
      <c r="D4" s="15">
        <v>0.87</v>
      </c>
      <c r="E4" s="15">
        <v>0.12</v>
      </c>
      <c r="F4" s="11">
        <f t="shared" si="0"/>
        <v>0.1044</v>
      </c>
      <c r="G4" s="12">
        <v>8</v>
      </c>
      <c r="H4" s="13">
        <v>80</v>
      </c>
      <c r="I4" s="35">
        <f t="shared" si="1"/>
        <v>66.816</v>
      </c>
    </row>
    <row r="5" s="1" customFormat="1" ht="51.75" customHeight="1" spans="1:10">
      <c r="A5" s="9">
        <v>3</v>
      </c>
      <c r="B5" s="14" t="s">
        <v>13</v>
      </c>
      <c r="C5" s="10" t="s">
        <v>14</v>
      </c>
      <c r="D5" s="11">
        <v>7.1</v>
      </c>
      <c r="E5" s="11">
        <v>3.9</v>
      </c>
      <c r="F5" s="11">
        <f t="shared" si="0"/>
        <v>27.69</v>
      </c>
      <c r="G5" s="12">
        <v>1</v>
      </c>
      <c r="H5" s="13">
        <v>650</v>
      </c>
      <c r="I5" s="35">
        <f t="shared" si="1"/>
        <v>17998.5</v>
      </c>
      <c r="J5" s="32"/>
    </row>
    <row r="6" s="1" customFormat="1" ht="31.5" customHeight="1" spans="1:10">
      <c r="A6" s="16">
        <v>4</v>
      </c>
      <c r="B6" s="17" t="s">
        <v>13</v>
      </c>
      <c r="C6" s="17" t="s">
        <v>15</v>
      </c>
      <c r="D6" s="11">
        <v>0.74</v>
      </c>
      <c r="E6" s="11">
        <v>0.74</v>
      </c>
      <c r="F6" s="11">
        <f t="shared" si="0"/>
        <v>0.5476</v>
      </c>
      <c r="G6" s="12">
        <v>1</v>
      </c>
      <c r="H6" s="13">
        <v>980</v>
      </c>
      <c r="I6" s="35">
        <f t="shared" si="1"/>
        <v>536.648</v>
      </c>
      <c r="J6" s="32"/>
    </row>
    <row r="7" s="1" customFormat="1" ht="33.75" customHeight="1" spans="1:10">
      <c r="A7" s="18"/>
      <c r="B7" s="19"/>
      <c r="C7" s="19"/>
      <c r="D7" s="11">
        <v>0.28</v>
      </c>
      <c r="E7" s="11">
        <v>0.28</v>
      </c>
      <c r="F7" s="11">
        <f t="shared" si="0"/>
        <v>0.0784</v>
      </c>
      <c r="G7" s="12">
        <v>19</v>
      </c>
      <c r="H7" s="13">
        <v>1400</v>
      </c>
      <c r="I7" s="35">
        <f t="shared" si="1"/>
        <v>2085.44</v>
      </c>
      <c r="J7" s="32"/>
    </row>
    <row r="8" s="1" customFormat="1" ht="30" customHeight="1" spans="1:10">
      <c r="A8" s="18">
        <v>5</v>
      </c>
      <c r="B8" s="20" t="s">
        <v>16</v>
      </c>
      <c r="C8" s="10" t="s">
        <v>17</v>
      </c>
      <c r="D8" s="21">
        <v>1.5</v>
      </c>
      <c r="E8" s="21">
        <v>1.4</v>
      </c>
      <c r="F8" s="11">
        <v>2.1</v>
      </c>
      <c r="G8" s="12">
        <v>1</v>
      </c>
      <c r="H8" s="13">
        <v>550</v>
      </c>
      <c r="I8" s="35">
        <f t="shared" si="1"/>
        <v>1155</v>
      </c>
      <c r="J8" s="32"/>
    </row>
    <row r="9" s="1" customFormat="1" ht="39.75" customHeight="1" spans="1:10">
      <c r="A9" s="18">
        <v>6</v>
      </c>
      <c r="B9" s="10" t="s">
        <v>18</v>
      </c>
      <c r="C9" s="10" t="s">
        <v>17</v>
      </c>
      <c r="D9" s="11">
        <v>2.3</v>
      </c>
      <c r="E9" s="11">
        <v>1.61</v>
      </c>
      <c r="F9" s="11">
        <v>3.703</v>
      </c>
      <c r="G9" s="12">
        <v>1</v>
      </c>
      <c r="H9" s="13">
        <v>550</v>
      </c>
      <c r="I9" s="35">
        <f t="shared" si="1"/>
        <v>2036.65</v>
      </c>
      <c r="J9" s="32"/>
    </row>
    <row r="10" s="1" customFormat="1" ht="46.5" customHeight="1" spans="1:10">
      <c r="A10" s="9">
        <v>7</v>
      </c>
      <c r="B10" s="10" t="s">
        <v>19</v>
      </c>
      <c r="C10" s="10" t="s">
        <v>20</v>
      </c>
      <c r="D10" s="11">
        <v>6.15</v>
      </c>
      <c r="E10" s="11">
        <v>1.9</v>
      </c>
      <c r="F10" s="11">
        <f t="shared" ref="F10:F34" si="2">SUM(D10*E10)</f>
        <v>11.685</v>
      </c>
      <c r="G10" s="12">
        <v>1</v>
      </c>
      <c r="H10" s="13">
        <v>750</v>
      </c>
      <c r="I10" s="35">
        <f t="shared" si="1"/>
        <v>8763.75</v>
      </c>
      <c r="J10" s="32"/>
    </row>
    <row r="11" s="1" customFormat="1" ht="50.25" customHeight="1" spans="1:10">
      <c r="A11" s="9">
        <v>8</v>
      </c>
      <c r="B11" s="21" t="s">
        <v>21</v>
      </c>
      <c r="C11" s="10" t="s">
        <v>20</v>
      </c>
      <c r="D11" s="11">
        <v>5</v>
      </c>
      <c r="E11" s="11">
        <v>1.8</v>
      </c>
      <c r="F11" s="11">
        <f t="shared" si="2"/>
        <v>9</v>
      </c>
      <c r="G11" s="12">
        <v>1</v>
      </c>
      <c r="H11" s="13">
        <v>750</v>
      </c>
      <c r="I11" s="35">
        <f t="shared" si="1"/>
        <v>6750</v>
      </c>
      <c r="J11" s="32"/>
    </row>
    <row r="12" s="1" customFormat="1" ht="47.25" customHeight="1" spans="1:10">
      <c r="A12" s="9">
        <v>9</v>
      </c>
      <c r="B12" s="21" t="s">
        <v>22</v>
      </c>
      <c r="C12" s="10" t="s">
        <v>20</v>
      </c>
      <c r="D12" s="21">
        <v>3.3</v>
      </c>
      <c r="E12" s="21">
        <v>1.25</v>
      </c>
      <c r="F12" s="11">
        <f t="shared" si="2"/>
        <v>4.125</v>
      </c>
      <c r="G12" s="12">
        <v>1</v>
      </c>
      <c r="H12" s="13">
        <v>750</v>
      </c>
      <c r="I12" s="35">
        <f t="shared" si="1"/>
        <v>3093.75</v>
      </c>
      <c r="J12" s="32"/>
    </row>
    <row r="13" s="1" customFormat="1" ht="30" customHeight="1" spans="1:10">
      <c r="A13" s="16">
        <v>10</v>
      </c>
      <c r="B13" s="10" t="s">
        <v>23</v>
      </c>
      <c r="C13" s="10" t="s">
        <v>24</v>
      </c>
      <c r="D13" s="11">
        <v>4.8</v>
      </c>
      <c r="E13" s="11">
        <v>3.74</v>
      </c>
      <c r="F13" s="11">
        <f t="shared" si="2"/>
        <v>17.952</v>
      </c>
      <c r="G13" s="12">
        <v>1</v>
      </c>
      <c r="H13" s="13">
        <v>485</v>
      </c>
      <c r="I13" s="35">
        <f t="shared" si="1"/>
        <v>8706.72</v>
      </c>
      <c r="J13" s="32"/>
    </row>
    <row r="14" s="1" customFormat="1" ht="30" customHeight="1" spans="1:10">
      <c r="A14" s="22"/>
      <c r="B14" s="10"/>
      <c r="C14" s="10"/>
      <c r="D14" s="11">
        <v>12.8</v>
      </c>
      <c r="E14" s="11">
        <v>3.74</v>
      </c>
      <c r="F14" s="11">
        <f t="shared" si="2"/>
        <v>47.872</v>
      </c>
      <c r="G14" s="12">
        <v>1</v>
      </c>
      <c r="H14" s="13">
        <v>485</v>
      </c>
      <c r="I14" s="35">
        <f t="shared" si="1"/>
        <v>23217.92</v>
      </c>
      <c r="J14" s="32"/>
    </row>
    <row r="15" s="1" customFormat="1" ht="30" customHeight="1" spans="1:10">
      <c r="A15" s="22"/>
      <c r="B15" s="10"/>
      <c r="C15" s="10"/>
      <c r="D15" s="11">
        <v>6.75</v>
      </c>
      <c r="E15" s="11">
        <v>3.74</v>
      </c>
      <c r="F15" s="11">
        <f t="shared" si="2"/>
        <v>25.245</v>
      </c>
      <c r="G15" s="12">
        <v>1</v>
      </c>
      <c r="H15" s="13">
        <v>485</v>
      </c>
      <c r="I15" s="35">
        <f t="shared" si="1"/>
        <v>12243.825</v>
      </c>
      <c r="J15" s="32"/>
    </row>
    <row r="16" s="1" customFormat="1" ht="30" customHeight="1" spans="1:10">
      <c r="A16" s="18"/>
      <c r="B16" s="10"/>
      <c r="C16" s="10"/>
      <c r="D16" s="11">
        <v>4.42</v>
      </c>
      <c r="E16" s="11">
        <v>3.78</v>
      </c>
      <c r="F16" s="11">
        <f t="shared" si="2"/>
        <v>16.7076</v>
      </c>
      <c r="G16" s="12">
        <v>1</v>
      </c>
      <c r="H16" s="13">
        <v>485</v>
      </c>
      <c r="I16" s="35">
        <f t="shared" si="1"/>
        <v>8103.186</v>
      </c>
      <c r="J16" s="32"/>
    </row>
    <row r="17" s="1" customFormat="1" ht="30" customHeight="1" spans="1:10">
      <c r="A17" s="9">
        <v>11</v>
      </c>
      <c r="B17" s="21" t="s">
        <v>25</v>
      </c>
      <c r="C17" s="10" t="s">
        <v>26</v>
      </c>
      <c r="D17" s="21">
        <v>30</v>
      </c>
      <c r="E17" s="21">
        <v>0.1</v>
      </c>
      <c r="F17" s="11">
        <f t="shared" si="2"/>
        <v>3</v>
      </c>
      <c r="G17" s="12">
        <v>1</v>
      </c>
      <c r="H17" s="13">
        <v>300</v>
      </c>
      <c r="I17" s="35">
        <f t="shared" si="1"/>
        <v>900</v>
      </c>
      <c r="J17" s="32"/>
    </row>
    <row r="18" s="1" customFormat="1" ht="30" customHeight="1" spans="1:10">
      <c r="A18" s="16">
        <v>12</v>
      </c>
      <c r="B18" s="23" t="s">
        <v>27</v>
      </c>
      <c r="C18" s="17" t="s">
        <v>17</v>
      </c>
      <c r="D18" s="21">
        <v>0.6</v>
      </c>
      <c r="E18" s="21">
        <v>1.08</v>
      </c>
      <c r="F18" s="11">
        <f t="shared" si="2"/>
        <v>0.648</v>
      </c>
      <c r="G18" s="12">
        <v>1</v>
      </c>
      <c r="H18" s="13">
        <v>550</v>
      </c>
      <c r="I18" s="35">
        <f t="shared" si="1"/>
        <v>356.4</v>
      </c>
      <c r="J18" s="32"/>
    </row>
    <row r="19" s="1" customFormat="1" ht="30" customHeight="1" spans="1:10">
      <c r="A19" s="18"/>
      <c r="B19" s="24"/>
      <c r="C19" s="19"/>
      <c r="D19" s="21">
        <v>0.53</v>
      </c>
      <c r="E19" s="21">
        <v>1.1</v>
      </c>
      <c r="F19" s="11">
        <f t="shared" si="2"/>
        <v>0.583</v>
      </c>
      <c r="G19" s="12">
        <v>3</v>
      </c>
      <c r="H19" s="13">
        <v>550</v>
      </c>
      <c r="I19" s="35">
        <f t="shared" si="1"/>
        <v>961.95</v>
      </c>
      <c r="J19" s="32"/>
    </row>
    <row r="20" s="1" customFormat="1" ht="45.95" customHeight="1" spans="1:9">
      <c r="A20" s="9">
        <v>13</v>
      </c>
      <c r="B20" s="21" t="s">
        <v>28</v>
      </c>
      <c r="C20" s="10" t="s">
        <v>17</v>
      </c>
      <c r="D20" s="21">
        <v>1.2</v>
      </c>
      <c r="E20" s="21">
        <v>0.31</v>
      </c>
      <c r="F20" s="11">
        <f t="shared" si="2"/>
        <v>0.372</v>
      </c>
      <c r="G20" s="12">
        <v>1</v>
      </c>
      <c r="H20" s="13">
        <v>550</v>
      </c>
      <c r="I20" s="35">
        <f t="shared" si="1"/>
        <v>204.6</v>
      </c>
    </row>
    <row r="21" s="1" customFormat="1" ht="26.25" customHeight="1" spans="1:9">
      <c r="A21" s="16">
        <v>14</v>
      </c>
      <c r="B21" s="23" t="s">
        <v>29</v>
      </c>
      <c r="C21" s="17" t="s">
        <v>17</v>
      </c>
      <c r="D21" s="21">
        <v>0.8</v>
      </c>
      <c r="E21" s="21">
        <v>0.8</v>
      </c>
      <c r="F21" s="11">
        <f t="shared" si="2"/>
        <v>0.64</v>
      </c>
      <c r="G21" s="12">
        <v>1</v>
      </c>
      <c r="H21" s="13">
        <v>550</v>
      </c>
      <c r="I21" s="35">
        <f t="shared" si="1"/>
        <v>352</v>
      </c>
    </row>
    <row r="22" s="1" customFormat="1" ht="24.75" customHeight="1" spans="1:9">
      <c r="A22" s="18"/>
      <c r="B22" s="24"/>
      <c r="C22" s="19"/>
      <c r="D22" s="21">
        <v>0.63</v>
      </c>
      <c r="E22" s="21">
        <v>0.63</v>
      </c>
      <c r="F22" s="11">
        <f t="shared" si="2"/>
        <v>0.3969</v>
      </c>
      <c r="G22" s="12">
        <v>4</v>
      </c>
      <c r="H22" s="13">
        <v>550</v>
      </c>
      <c r="I22" s="35">
        <f t="shared" si="1"/>
        <v>873.18</v>
      </c>
    </row>
    <row r="23" s="1" customFormat="1" ht="29.25" customHeight="1" spans="1:9">
      <c r="A23" s="16">
        <v>15</v>
      </c>
      <c r="B23" s="20" t="s">
        <v>30</v>
      </c>
      <c r="C23" s="10" t="s">
        <v>17</v>
      </c>
      <c r="D23" s="21">
        <v>1.6</v>
      </c>
      <c r="E23" s="21">
        <v>2.89</v>
      </c>
      <c r="F23" s="11">
        <f t="shared" si="2"/>
        <v>4.624</v>
      </c>
      <c r="G23" s="12">
        <v>1</v>
      </c>
      <c r="H23" s="13">
        <v>550</v>
      </c>
      <c r="I23" s="35">
        <f t="shared" si="1"/>
        <v>2543.2</v>
      </c>
    </row>
    <row r="24" s="1" customFormat="1" ht="21" customHeight="1" spans="1:9">
      <c r="A24" s="22"/>
      <c r="B24" s="20"/>
      <c r="C24" s="10"/>
      <c r="D24" s="21">
        <v>4.45</v>
      </c>
      <c r="E24" s="21">
        <v>1.6</v>
      </c>
      <c r="F24" s="11">
        <f t="shared" si="2"/>
        <v>7.12</v>
      </c>
      <c r="G24" s="12">
        <v>1</v>
      </c>
      <c r="H24" s="13">
        <v>550</v>
      </c>
      <c r="I24" s="35">
        <f t="shared" si="1"/>
        <v>3916</v>
      </c>
    </row>
    <row r="25" s="1" customFormat="1" ht="21" customHeight="1" spans="1:9">
      <c r="A25" s="22"/>
      <c r="B25" s="20"/>
      <c r="C25" s="10"/>
      <c r="D25" s="21">
        <v>2.34</v>
      </c>
      <c r="E25" s="21">
        <v>1.1</v>
      </c>
      <c r="F25" s="11">
        <f t="shared" si="2"/>
        <v>2.574</v>
      </c>
      <c r="G25" s="12">
        <v>1</v>
      </c>
      <c r="H25" s="13">
        <v>550</v>
      </c>
      <c r="I25" s="35">
        <f t="shared" si="1"/>
        <v>1415.7</v>
      </c>
    </row>
    <row r="26" s="1" customFormat="1" ht="25.5" customHeight="1" spans="1:9">
      <c r="A26" s="22"/>
      <c r="B26" s="20"/>
      <c r="C26" s="10"/>
      <c r="D26" s="21">
        <v>0.55</v>
      </c>
      <c r="E26" s="21">
        <v>0.96</v>
      </c>
      <c r="F26" s="11">
        <f t="shared" si="2"/>
        <v>0.528</v>
      </c>
      <c r="G26" s="12">
        <v>5</v>
      </c>
      <c r="H26" s="13">
        <v>550</v>
      </c>
      <c r="I26" s="35">
        <f t="shared" si="1"/>
        <v>1452</v>
      </c>
    </row>
    <row r="27" s="1" customFormat="1" ht="23.25" customHeight="1" spans="1:9">
      <c r="A27" s="22"/>
      <c r="B27" s="20"/>
      <c r="C27" s="10"/>
      <c r="D27" s="21">
        <v>3.29</v>
      </c>
      <c r="E27" s="21">
        <v>1.1</v>
      </c>
      <c r="F27" s="11">
        <f t="shared" si="2"/>
        <v>3.619</v>
      </c>
      <c r="G27" s="12">
        <v>1</v>
      </c>
      <c r="H27" s="13">
        <v>550</v>
      </c>
      <c r="I27" s="35">
        <f t="shared" si="1"/>
        <v>1990.45</v>
      </c>
    </row>
    <row r="28" s="1" customFormat="1" ht="24.75" customHeight="1" spans="1:9">
      <c r="A28" s="22"/>
      <c r="B28" s="20"/>
      <c r="C28" s="10"/>
      <c r="D28" s="21">
        <v>0.95</v>
      </c>
      <c r="E28" s="21">
        <v>0.93</v>
      </c>
      <c r="F28" s="11">
        <f t="shared" si="2"/>
        <v>0.8835</v>
      </c>
      <c r="G28" s="12">
        <v>1</v>
      </c>
      <c r="H28" s="13">
        <v>550</v>
      </c>
      <c r="I28" s="35">
        <f t="shared" si="1"/>
        <v>485.925</v>
      </c>
    </row>
    <row r="29" s="1" customFormat="1" ht="21.75" customHeight="1" spans="1:9">
      <c r="A29" s="22"/>
      <c r="B29" s="20"/>
      <c r="C29" s="10"/>
      <c r="D29" s="21">
        <v>2</v>
      </c>
      <c r="E29" s="21">
        <v>0.88</v>
      </c>
      <c r="F29" s="11">
        <f t="shared" si="2"/>
        <v>1.76</v>
      </c>
      <c r="G29" s="12">
        <v>1</v>
      </c>
      <c r="H29" s="13">
        <v>550</v>
      </c>
      <c r="I29" s="35">
        <f t="shared" si="1"/>
        <v>968</v>
      </c>
    </row>
    <row r="30" s="1" customFormat="1" ht="22.5" customHeight="1" spans="1:9">
      <c r="A30" s="22"/>
      <c r="B30" s="20"/>
      <c r="C30" s="10"/>
      <c r="D30" s="21">
        <v>2.8</v>
      </c>
      <c r="E30" s="21">
        <v>1.2</v>
      </c>
      <c r="F30" s="11">
        <f t="shared" si="2"/>
        <v>3.36</v>
      </c>
      <c r="G30" s="12">
        <v>1</v>
      </c>
      <c r="H30" s="13">
        <v>550</v>
      </c>
      <c r="I30" s="35">
        <f t="shared" si="1"/>
        <v>1848</v>
      </c>
    </row>
    <row r="31" s="1" customFormat="1" ht="23.25" customHeight="1" spans="1:9">
      <c r="A31" s="22"/>
      <c r="B31" s="20"/>
      <c r="C31" s="10"/>
      <c r="D31" s="21">
        <v>2.35</v>
      </c>
      <c r="E31" s="21">
        <v>0.9</v>
      </c>
      <c r="F31" s="11">
        <f t="shared" si="2"/>
        <v>2.115</v>
      </c>
      <c r="G31" s="12">
        <v>1</v>
      </c>
      <c r="H31" s="13">
        <v>550</v>
      </c>
      <c r="I31" s="35">
        <f t="shared" si="1"/>
        <v>1163.25</v>
      </c>
    </row>
    <row r="32" s="1" customFormat="1" ht="24.75" customHeight="1" spans="1:9">
      <c r="A32" s="22"/>
      <c r="B32" s="20"/>
      <c r="C32" s="10"/>
      <c r="D32" s="21">
        <v>2.34</v>
      </c>
      <c r="E32" s="21">
        <v>0.93</v>
      </c>
      <c r="F32" s="11">
        <f t="shared" si="2"/>
        <v>2.1762</v>
      </c>
      <c r="G32" s="12">
        <v>1</v>
      </c>
      <c r="H32" s="13">
        <v>550</v>
      </c>
      <c r="I32" s="35">
        <f t="shared" si="1"/>
        <v>1196.91</v>
      </c>
    </row>
    <row r="33" s="1" customFormat="1" ht="23.25" customHeight="1" spans="1:9">
      <c r="A33" s="22"/>
      <c r="B33" s="20"/>
      <c r="C33" s="10"/>
      <c r="D33" s="21">
        <v>2.4</v>
      </c>
      <c r="E33" s="21">
        <v>0.93</v>
      </c>
      <c r="F33" s="11">
        <f t="shared" si="2"/>
        <v>2.232</v>
      </c>
      <c r="G33" s="12">
        <v>1</v>
      </c>
      <c r="H33" s="13">
        <v>550</v>
      </c>
      <c r="I33" s="35">
        <f t="shared" si="1"/>
        <v>1227.6</v>
      </c>
    </row>
    <row r="34" s="1" customFormat="1" ht="22.5" customHeight="1" spans="1:9">
      <c r="A34" s="18"/>
      <c r="B34" s="20"/>
      <c r="C34" s="10"/>
      <c r="D34" s="21">
        <v>2.75</v>
      </c>
      <c r="E34" s="21">
        <v>1.2</v>
      </c>
      <c r="F34" s="11">
        <f t="shared" si="2"/>
        <v>3.3</v>
      </c>
      <c r="G34" s="12">
        <v>1</v>
      </c>
      <c r="H34" s="13">
        <v>550</v>
      </c>
      <c r="I34" s="35">
        <f t="shared" si="1"/>
        <v>1815</v>
      </c>
    </row>
    <row r="35" s="1" customFormat="1" ht="28.5" customHeight="1" spans="1:9">
      <c r="A35" s="25" t="s">
        <v>31</v>
      </c>
      <c r="B35" s="26"/>
      <c r="C35" s="26"/>
      <c r="D35" s="26"/>
      <c r="E35" s="26"/>
      <c r="F35" s="26"/>
      <c r="G35" s="26"/>
      <c r="H35" s="27"/>
      <c r="I35" s="35">
        <f>SUM(I3:I34)</f>
        <v>118896.53</v>
      </c>
    </row>
    <row r="36" s="1" customFormat="1" ht="29.25" customHeight="1" spans="1:9">
      <c r="A36" s="28"/>
      <c r="B36" s="29"/>
      <c r="C36" s="29"/>
      <c r="D36" s="29"/>
      <c r="E36" s="29"/>
      <c r="F36" s="29"/>
      <c r="G36" s="29"/>
      <c r="H36" s="29"/>
      <c r="I36" s="36"/>
    </row>
    <row r="37" s="1" customFormat="1" ht="21" customHeight="1" spans="1:9">
      <c r="A37" s="30"/>
      <c r="B37" s="29"/>
      <c r="C37" s="29"/>
      <c r="D37" s="29"/>
      <c r="E37" s="29"/>
      <c r="F37" s="29"/>
      <c r="G37" s="29"/>
      <c r="H37" s="29"/>
      <c r="I37" s="36"/>
    </row>
    <row r="38" s="1" customFormat="1" spans="1:9">
      <c r="A38" s="2"/>
      <c r="B38" s="2"/>
      <c r="C38" s="2"/>
      <c r="D38" s="2"/>
      <c r="E38" s="2"/>
      <c r="F38" s="3"/>
      <c r="G38" s="2"/>
      <c r="H38" s="2"/>
      <c r="I38" s="2"/>
    </row>
    <row r="39" s="1" customFormat="1" spans="1:9">
      <c r="A39" s="2"/>
      <c r="B39" s="2"/>
      <c r="C39" s="2"/>
      <c r="D39" s="2"/>
      <c r="E39" s="2"/>
      <c r="F39" s="3"/>
      <c r="G39" s="2"/>
      <c r="H39" s="2"/>
      <c r="I39" s="2"/>
    </row>
    <row r="40" s="1" customFormat="1" spans="1:9">
      <c r="A40" s="2"/>
      <c r="B40" s="2"/>
      <c r="C40" s="2"/>
      <c r="D40" s="2"/>
      <c r="E40" s="2"/>
      <c r="F40" s="3"/>
      <c r="G40" s="2"/>
      <c r="H40" s="2"/>
      <c r="I40" s="2"/>
    </row>
    <row r="41" s="1" customFormat="1" spans="1:9">
      <c r="A41" s="2"/>
      <c r="B41" s="2"/>
      <c r="C41" s="2"/>
      <c r="D41" s="2"/>
      <c r="E41" s="2"/>
      <c r="F41" s="3"/>
      <c r="G41" s="2"/>
      <c r="H41" s="2"/>
      <c r="I41" s="2"/>
    </row>
    <row r="42" s="1" customFormat="1" spans="1:9">
      <c r="A42" s="2"/>
      <c r="B42" s="2"/>
      <c r="C42" s="2"/>
      <c r="D42" s="2"/>
      <c r="E42" s="2"/>
      <c r="F42" s="3"/>
      <c r="G42" s="2"/>
      <c r="H42" s="2"/>
      <c r="I42" s="2"/>
    </row>
    <row r="43" s="1" customFormat="1" spans="1:24">
      <c r="A43" s="2"/>
      <c r="B43" s="2"/>
      <c r="C43" s="2"/>
      <c r="D43" s="2"/>
      <c r="E43" s="2"/>
      <c r="F43" s="3"/>
      <c r="G43" s="2"/>
      <c r="H43" s="2"/>
      <c r="I43" s="2"/>
      <c r="V43" s="2"/>
      <c r="W43" s="2"/>
      <c r="X43" s="2"/>
    </row>
    <row r="44" s="1" customFormat="1" spans="1:24">
      <c r="A44" s="2"/>
      <c r="B44" s="2"/>
      <c r="C44" s="2"/>
      <c r="D44" s="2"/>
      <c r="E44" s="2"/>
      <c r="F44" s="3"/>
      <c r="G44" s="2"/>
      <c r="H44" s="2"/>
      <c r="I44" s="2"/>
      <c r="V44" s="2"/>
      <c r="W44" s="2"/>
      <c r="X44" s="2"/>
    </row>
    <row r="45" s="1" customFormat="1" spans="1:24">
      <c r="A45" s="2"/>
      <c r="B45" s="2"/>
      <c r="C45" s="2"/>
      <c r="D45" s="2"/>
      <c r="E45" s="2"/>
      <c r="F45" s="3"/>
      <c r="G45" s="2"/>
      <c r="H45" s="2"/>
      <c r="I45" s="2"/>
      <c r="V45" s="2"/>
      <c r="W45" s="2"/>
      <c r="X45" s="2"/>
    </row>
    <row r="46" s="1" customFormat="1" spans="1:24">
      <c r="A46" s="2"/>
      <c r="B46" s="2"/>
      <c r="C46" s="2"/>
      <c r="D46" s="2"/>
      <c r="E46" s="2"/>
      <c r="F46" s="3"/>
      <c r="G46" s="2"/>
      <c r="H46" s="2"/>
      <c r="I46" s="2"/>
      <c r="V46" s="2"/>
      <c r="W46" s="2"/>
      <c r="X46" s="2"/>
    </row>
    <row r="47" s="1" customFormat="1" spans="1:9">
      <c r="A47" s="2"/>
      <c r="B47" s="2"/>
      <c r="C47" s="2"/>
      <c r="D47" s="2"/>
      <c r="E47" s="2"/>
      <c r="F47" s="3"/>
      <c r="G47" s="2"/>
      <c r="H47" s="2"/>
      <c r="I47" s="2"/>
    </row>
    <row r="48" s="1" customFormat="1" spans="1:9">
      <c r="A48" s="2"/>
      <c r="B48" s="2"/>
      <c r="C48" s="2"/>
      <c r="D48" s="2"/>
      <c r="E48" s="2"/>
      <c r="F48" s="3"/>
      <c r="G48" s="2"/>
      <c r="H48" s="2"/>
      <c r="I48" s="2"/>
    </row>
    <row r="49" s="1" customFormat="1" spans="1:9">
      <c r="A49" s="2"/>
      <c r="B49" s="2"/>
      <c r="C49" s="2"/>
      <c r="D49" s="2"/>
      <c r="E49" s="2"/>
      <c r="F49" s="3"/>
      <c r="G49" s="2"/>
      <c r="H49" s="2"/>
      <c r="I49" s="2"/>
    </row>
    <row r="50" s="1" customFormat="1" spans="1:9">
      <c r="A50" s="2"/>
      <c r="B50" s="2"/>
      <c r="C50" s="2"/>
      <c r="D50" s="2"/>
      <c r="E50" s="2"/>
      <c r="F50" s="3"/>
      <c r="G50" s="2"/>
      <c r="H50" s="2"/>
      <c r="I50" s="2"/>
    </row>
    <row r="51" s="1" customFormat="1" spans="1:9">
      <c r="A51" s="2"/>
      <c r="B51" s="2"/>
      <c r="C51" s="2"/>
      <c r="D51" s="2"/>
      <c r="E51" s="2"/>
      <c r="F51" s="3"/>
      <c r="G51" s="2"/>
      <c r="H51" s="2"/>
      <c r="I51" s="2"/>
    </row>
    <row r="52" s="1" customFormat="1" spans="1:9">
      <c r="A52" s="2"/>
      <c r="B52" s="2"/>
      <c r="C52" s="2"/>
      <c r="D52" s="2"/>
      <c r="E52" s="2"/>
      <c r="F52" s="3"/>
      <c r="G52" s="2"/>
      <c r="H52" s="2"/>
      <c r="I52" s="2"/>
    </row>
    <row r="53" s="1" customFormat="1" spans="1:9">
      <c r="A53" s="2"/>
      <c r="B53" s="2"/>
      <c r="C53" s="2"/>
      <c r="D53" s="2"/>
      <c r="E53" s="2"/>
      <c r="F53" s="3"/>
      <c r="G53" s="2"/>
      <c r="H53" s="2"/>
      <c r="I53" s="2"/>
    </row>
    <row r="54" s="1" customFormat="1" spans="1:9">
      <c r="A54" s="2"/>
      <c r="B54" s="2"/>
      <c r="C54" s="2"/>
      <c r="D54" s="2"/>
      <c r="E54" s="2"/>
      <c r="F54" s="3"/>
      <c r="G54" s="2"/>
      <c r="H54" s="2"/>
      <c r="I54" s="2"/>
    </row>
    <row r="55" s="1" customFormat="1" spans="1:9">
      <c r="A55" s="2"/>
      <c r="B55" s="2"/>
      <c r="C55" s="2"/>
      <c r="D55" s="2"/>
      <c r="E55" s="2"/>
      <c r="F55" s="3"/>
      <c r="G55" s="2"/>
      <c r="H55" s="2"/>
      <c r="I55" s="2"/>
    </row>
    <row r="56" s="1" customFormat="1" spans="1:17">
      <c r="A56" s="2"/>
      <c r="B56" s="2"/>
      <c r="C56" s="2"/>
      <c r="D56" s="2"/>
      <c r="E56" s="2"/>
      <c r="F56" s="3"/>
      <c r="G56" s="2"/>
      <c r="H56" s="2"/>
      <c r="I56" s="2"/>
      <c r="O56" s="2"/>
      <c r="P56" s="2"/>
      <c r="Q56" s="2"/>
    </row>
    <row r="57" s="1" customFormat="1" spans="1:17">
      <c r="A57" s="2"/>
      <c r="B57" s="2"/>
      <c r="C57" s="2"/>
      <c r="D57" s="2"/>
      <c r="E57" s="2"/>
      <c r="F57" s="3"/>
      <c r="G57" s="2"/>
      <c r="H57" s="2"/>
      <c r="I57" s="2"/>
      <c r="O57" s="2"/>
      <c r="P57" s="2"/>
      <c r="Q57" s="2"/>
    </row>
  </sheetData>
  <mergeCells count="21">
    <mergeCell ref="A1:I1"/>
    <mergeCell ref="A35:H35"/>
    <mergeCell ref="A36:I36"/>
    <mergeCell ref="A37:I37"/>
    <mergeCell ref="A6:A7"/>
    <mergeCell ref="A13:A16"/>
    <mergeCell ref="A18:A19"/>
    <mergeCell ref="A21:A22"/>
    <mergeCell ref="A23:A34"/>
    <mergeCell ref="B6:B7"/>
    <mergeCell ref="B13:B16"/>
    <mergeCell ref="B18:B19"/>
    <mergeCell ref="B21:B22"/>
    <mergeCell ref="B23:B34"/>
    <mergeCell ref="C6:C7"/>
    <mergeCell ref="C13:C16"/>
    <mergeCell ref="C18:C19"/>
    <mergeCell ref="C21:C22"/>
    <mergeCell ref="C23:C34"/>
    <mergeCell ref="V43:X46"/>
    <mergeCell ref="O56:Q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省监狱管理局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冯扬</dc:creator>
  <cp:lastModifiedBy>冯扬</cp:lastModifiedBy>
  <dcterms:created xsi:type="dcterms:W3CDTF">2024-12-26T06:01:00Z</dcterms:created>
  <dcterms:modified xsi:type="dcterms:W3CDTF">2024-12-26T08:22:47Z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B3A586040EC54383BB25B0B24B940AFB</vt:lpwstr>
  </property>
  <property fmtid="{D5CDD505-2E9C-101B-9397-08002B2CF9AE}" pid="3" name="KSOProductBuildVer">
    <vt:lpwstr>2052-11.8.2.11718</vt:lpwstr>
  </property>
</Properties>
</file>